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21D84FD2-C796-4A4E-A77E-C5CF0F7F7BA6}"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<sst xmlns="http://schemas.openxmlformats.org/spreadsheetml/2006/main" count="2973" uniqueCount="1050">
  <si>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</si>
  <si>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</si>
  <si>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</si>
  <si>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</si>
  <si>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</si>
  <si>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</si>
  <si>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</si>
  <si>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</si>
  <si>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</si>
  <si>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</si>
  <si>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</si>
  <si>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</si>
  <si>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</si>
  <si>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</si>
  <si>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</si>
  <si>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</si>
  <si>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</si>
  <si>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</si>
  <si>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</si>
  <si>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</si>
  <si>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</si>
  <si>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</si>
  <si>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</si>
  <si>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</si>
  <si>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</si>
  <si>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</si>
  <si>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</si>
  <si>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</si>
  <si>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</si>
  <si>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</si>
  <si>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</si>
  <si>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</si>
  <si>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</si>
  <si>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</si>
  <si>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</si>
  <si>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</si>
  <si>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</si>
  <si>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</si>
  <si>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</si>
  <si>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</si>
  <si>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</si>
  <si>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</si>
  <si>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</si>
  <si>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</si>
  <si>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</si>
  <si>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</si>
  <si>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</si>
  <si>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</si>
  <si>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</si>
  <si>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</si>
  <si>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</si>
  <si>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</si>
  <si>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</si>
  <si>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</si>
  <si>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</si>
  <si>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</si>
  <si>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</si>
  <si>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</si>
  <si>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</si>
  <si>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</si>
  <si>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</si>
  <si>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</si>
  <si>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</si>
  <si>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</si>
  <si>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</si>
  <si>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</si>
  <si>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</si>
  <si>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</si>
  <si>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</si>
  <si>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</si>
  <si>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</si>
  <si>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</si>
  <si>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</si>
  <si>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</si>
  <si>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</si>
  <si>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</si>
  <si>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</si>
  <si>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</si>
  <si>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</si>
  <si>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</si>
  <si>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</si>
  <si>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</si>
  <si>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</si>
  <si>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</si>
  <si>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</si>
  <si>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</si>
  <si>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</si>
  <si>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</si>
  <si>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</si>
  <si>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</si>
  <si>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</si>
  <si>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</si>
  <si>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</si>
  <si>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</si>
  <si>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</si>
  <si>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</si>
  <si>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</si>
  <si>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</si>
  <si>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</si>
  <si>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</si>
  <si>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</si>
  <si>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</si>
  <si>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</si>
  <si>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</si>
  <si>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</si>
  <si>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</si>
  <si>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</si>
  <si>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</si>
  <si>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</si>
  <si>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</si>
  <si>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</si>
  <si>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</si>
  <si>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</si>
  <si>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</si>
  <si>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</si>
  <si>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</si>
  <si>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</si>
  <si>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</si>
  <si>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</si>
  <si>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</si>
  <si>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</si>
  <si>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</si>
  <si>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</si>
  <si>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</si>
  <si>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</si>
  <si>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</si>
  <si>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</si>
  <si>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</si>
  <si>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</si>
  <si>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</si>
  <si>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</si>
  <si>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</si>
  <si>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</si>
  <si>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</si>
  <si>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</si>
  <si>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</si>
  <si>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</si>
  <si>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</si>
  <si>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</si>
  <si>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</si>
  <si>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</si>
  <si>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</si>
  <si>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</si>
  <si>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</si>
  <si>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</si>
  <si>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</si>
  <si>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</si>
  <si>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</si>
  <si>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</si>
  <si>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</si>
  <si>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</si>
  <si>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</si>
  <si>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</si>
  <si>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</si>
  <si>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</si>
  <si>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</si>
  <si>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</si>
  <si>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</si>
  <si>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</si>
  <si>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</si>
  <si>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</si>
  <si>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</si>
  <si>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</si>
  <si>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</si>
  <si>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</si>
  <si>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</si>
  <si>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</si>
  <si>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</si>
  <si>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</si>
  <si>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</si>
  <si>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</si>
  <si>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</si>
  <si>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</si>
  <si>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</si>
  <si>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</si>
  <si>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</si>
  <si>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</si>
  <si>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</si>
  <si>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</si>
  <si>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</si>
  <si>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</si>
  <si>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</si>
  <si>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</si>
  <si>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</si>
  <si>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</si>
  <si>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</si>
  <si>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</si>
  <si>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</si>
  <si>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</si>
  <si>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</si>
  <si>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</si>
  <si>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</si>
  <si>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</si>
  <si>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</si>
  <si>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</si>
  <si>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</si>
  <si>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</si>
  <si>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</si>
  <si>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</si>
  <si>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</si>
  <si>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</si>
  <si>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</si>
  <si>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</si>
  <si>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</si>
  <si>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</si>
  <si>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</si>
  <si>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</si>
  <si>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</si>
  <si>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</si>
  <si>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</si>
  <si>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</si>
  <si>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</si>
  <si>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</si>
  <si>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</si>
  <si>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</si>
  <si>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</si>
  <si>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</si>
  <si>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</si>
  <si>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</si>
  <si>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</si>
  <si>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</si>
  <si>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</si>
  <si>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</si>
  <si>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</si>
  <si>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</si>
  <si>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</si>
  <si>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</si>
  <si>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</si>
  <si>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</si>
  <si>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</si>
  <si>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</si>
  <si>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</si>
  <si>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</si>
  <si>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</si>
  <si>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</si>
  <si>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</si>
  <si>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</si>
  <si>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</si>
  <si>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</si>
  <si>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</si>
  <si>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</si>
  <si>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</si>
  <si>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</si>
  <si>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</si>
  <si>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</si>
  <si>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</si>
  <si>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</si>
  <si>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</si>
  <si>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</si>
  <si>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</si>
  <si>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</si>
  <si>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</si>
  <si>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</si>
  <si>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</si>
  <si>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</si>
  <si>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</si>
  <si>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</si>
  <si>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</si>
  <si>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</si>
  <si>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</si>
  <si>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</si>
  <si>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</si>
  <si>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</si>
  <si>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</si>
  <si>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</si>
  <si>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</si>
  <si>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</si>
  <si>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</si>
  <si>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</si>
  <si>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</si>
  <si>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</si>
  <si>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</si>
  <si>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</si>
  <si>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</si>
  <si>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</si>
  <si>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</si>
  <si>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</si>
  <si>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</si>
  <si>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</si>
  <si>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</si>
  <si>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</si>
  <si>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</si>
  <si>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</si>
  <si>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</si>
  <si>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</si>
  <si>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</si>
  <si>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</si>
  <si>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</si>
  <si>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</si>
  <si>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</si>
  <si>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</si>
  <si>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</si>
  <si>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</si>
  <si>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</si>
  <si>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</si>
  <si>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</si>
  <si>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</si>
  <si>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</si>
  <si>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</si>
  <si>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</si>
  <si>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</si>
  <si>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</si>
  <si>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</si>
  <si>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</si>
  <si>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</si>
  <si>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</si>
  <si>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</si>
  <si>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</si>
  <si>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</si>
  <si>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</si>
  <si>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</si>
  <si>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</si>
  <si>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</si>
  <si>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</si>
  <si>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</si>
  <si>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</si>
  <si>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</si>
  <si>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</si>
  <si>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</si>
  <si>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</si>
  <si>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</si>
  <si>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</si>
  <si>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</si>
  <si>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</si>
  <si>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</si>
  <si>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</si>
  <si>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</si>
  <si>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</si>
  <si>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</si>
  <si>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</si>
  <si>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</si>
  <si>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</si>
  <si>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</si>
  <si>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</si>
  <si>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</si>
  <si>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</si>
  <si>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</si>
  <si>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</si>
  <si>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</si>
  <si>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</si>
  <si>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</si>
  <si>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</si>
  <si>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</si>
  <si>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</si>
  <si>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</si>
  <si>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</si>
  <si>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</si>
  <si>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</si>
  <si>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</si>
  <si>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</si>
  <si>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</si>
  <si>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</si>
  <si>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</si>
  <si>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</si>
  <si>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</si>
  <si>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</si>
  <si>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</si>
  <si>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</si>
  <si>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</si>
  <si>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</si>
  <si>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</si>
  <si>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</si>
  <si>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</si>
  <si>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</si>
  <si>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</si>
  <si>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</si>
  <si>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</si>
  <si>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</si>
  <si>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</si>
  <si>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</si>
  <si>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</si>
  <si>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</si>
  <si>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</si>
  <si>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</si>
  <si>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</si>
  <si>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</si>
  <si>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</si>
  <si>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</si>
  <si>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</si>
  <si>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</si>
  <si>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</si>
  <si>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</si>
  <si>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</si>
  <si>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</si>
  <si>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</si>
  <si>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</si>
  <si>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</si>
  <si>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</si>
  <si>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</si>
  <si>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</si>
  <si>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</si>
  <si>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</si>
  <si>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</si>
  <si>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</si>
  <si>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</si>
  <si>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</si>
  <si>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</si>
  <si>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</si>
  <si>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</si>
  <si>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</si>
  <si>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</si>
  <si>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</si>
  <si>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</si>
  <si>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</si>
  <si>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</si>
  <si>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</si>
  <si>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</si>
  <si>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</si>
  <si>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</si>
  <si>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</si>
  <si>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</si>
  <si>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</si>
  <si>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</si>
  <si>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</si>
  <si>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</si>
  <si>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</si>
  <si>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</si>
  <si>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</si>
  <si>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</si>
  <si>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</si>
  <si>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</si>
  <si>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</si>
  <si>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</si>
  <si>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</si>
  <si>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</si>
  <si>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</si>
  <si>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</si>
  <si>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</si>
  <si>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</si>
  <si>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</si>
  <si>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</si>
  <si>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</si>
  <si>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</si>
  <si>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</si>
  <si>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</si>
  <si>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</si>
  <si>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</si>
  <si>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</si>
  <si>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</si>
  <si>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</si>
  <si>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</si>
  <si>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</si>
  <si>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</si>
  <si>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</si>
  <si>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</si>
  <si>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</si>
  <si>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</si>
  <si>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</si>
  <si>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</si>
  <si>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</si>
  <si>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</si>
  <si>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</si>
  <si>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</si>
  <si>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</si>
  <si>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</si>
  <si>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</si>
  <si>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</si>
  <si>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</si>
  <si>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</si>
  <si>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</si>
  <si>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</si>
  <si>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</si>
  <si>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</si>
  <si>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</si>
  <si>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</si>
  <si>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</si>
  <si>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</si>
  <si>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</si>
  <si>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</si>
  <si>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</si>
  <si>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</si>
  <si>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</si>
  <si>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</si>
  <si>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</si>
  <si>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</si>
  <si>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</si>
  <si>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</si>
  <si>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</si>
  <si>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</si>
  <si>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</si>
  <si>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</si>
  <si>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</si>
  <si>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</si>
  <si>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</si>
  <si>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</si>
  <si>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</si>
  <si>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</si>
  <si>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</si>
  <si>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</si>
  <si>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</si>
  <si>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</si>
  <si>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</si>
  <si>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</si>
  <si>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</si>
  <si>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</si>
  <si>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</si>
  <si>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</si>
  <si>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</si>
  <si>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</si>
  <si>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</si>
  <si>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</si>
  <si>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</si>
  <si>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</si>
  <si>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</si>
  <si>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</si>
  <si>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</si>
  <si>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</si>
  <si>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</si>
  <si>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</si>
  <si>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</si>
  <si>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</si>
  <si>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</si>
  <si>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</si>
  <si>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</si>
  <si>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</si>
  <si>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</si>
  <si>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</si>
  <si>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</si>
  <si>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</si>
  <si>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</si>
  <si>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</si>
  <si>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</si>
  <si>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</si>
  <si>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</si>
  <si>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</si>
  <si>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</si>
  <si>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</si>
  <si>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</si>
  <si>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</si>
  <si>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</si>
  <si>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</si>
  <si>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</si>
  <si>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</si>
  <si>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</si>
  <si>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</si>
  <si>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</si>
  <si>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</si>
  <si>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</si>
  <si>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</si>
  <si>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</si>
  <si>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</si>
  <si>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</si>
  <si>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</si>
  <si>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</si>
  <si>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</si>
  <si>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</si>
  <si>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</si>
  <si>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</si>
  <si>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</si>
  <si>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</si>
  <si>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</si>
  <si>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</si>
  <si>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</si>
  <si>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</si>
  <si>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</si>
  <si>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</si>
  <si>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</si>
  <si>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</si>
  <si>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</si>
  <si>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</si>
  <si>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</si>
  <si>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</si>
  <si>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</si>
  <si>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</si>
  <si>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</si>
  <si>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</si>
  <si>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</si>
  <si>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</si>
  <si>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</si>
  <si>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</si>
  <si>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</si>
  <si>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</si>
  <si>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</si>
  <si>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</si>
  <si>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</si>
  <si>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</si>
  <si>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</si>
  <si>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</si>
  <si>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</si>
  <si>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</si>
  <si>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</si>
  <si>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</si>
  <si>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</si>
  <si>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</si>
  <si>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</si>
  <si>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</si>
  <si>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</si>
  <si>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</si>
  <si>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</si>
  <si>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</si>
  <si>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</si>
  <si>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</si>
  <si>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</si>
  <si>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</si>
  <si>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</si>
  <si>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</si>
  <si>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</si>
  <si>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</si>
  <si>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</si>
  <si>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</si>
  <si>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</si>
  <si>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</si>
  <si>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</si>
  <si>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</si>
  <si>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</si>
  <si>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</si>
  <si>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</si>
  <si>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</si>
  <si>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</si>
  <si>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</si>
  <si>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</si>
  <si>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</si>
  <si>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</si>
  <si>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</si>
  <si>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</si>
  <si>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</si>
  <si>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</si>
  <si>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</si>
  <si>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</si>
  <si>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</si>
  <si>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</si>
  <si>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</si>
  <si>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</si>
  <si>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</si>
  <si>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</si>
  <si>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</si>
  <si>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</si>
  <si>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</si>
  <si>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</si>
  <si>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</si>
  <si>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</si>
  <si>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</si>
  <si>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</si>
  <si>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</si>
  <si>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</si>
  <si>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</si>
  <si>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</si>
  <si>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</si>
  <si>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</si>
  <si>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</si>
  <si>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</si>
  <si>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</si>
  <si>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</si>
  <si>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</si>
  <si>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</si>
  <si>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</si>
  <si>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</si>
  <si>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</si>
  <si>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</si>
  <si>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</si>
  <si>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</si>
  <si>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</si>
  <si>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</si>
  <si>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</si>
  <si>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</si>
  <si>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</si>
  <si>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</si>
  <si>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</si>
  <si>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</si>
  <si>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</si>
  <si>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</si>
  <si>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</si>
  <si>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</si>
  <si>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</si>
  <si>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</si>
  <si>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</si>
  <si>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</si>
  <si>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</si>
  <si>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</si>
  <si>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</si>
  <si>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</si>
  <si>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</si>
  <si>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</si>
  <si>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</si>
  <si>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</si>
  <si>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</si>
  <si>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</si>
  <si>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</si>
  <si>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</si>
  <si>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</si>
  <si>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</si>
  <si>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</si>
  <si>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</si>
  <si>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</si>
  <si>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</si>
  <si>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</si>
  <si>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</si>
  <si>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</si>
  <si>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</si>
  <si>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</si>
  <si>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</si>
  <si>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</si>
  <si>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</si>
  <si>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</si>
  <si>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</si>
  <si>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</si>
  <si>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</si>
  <si>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</si>
  <si>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</si>
  <si>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</si>
  <si>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</si>
  <si>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</si>
  <si>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</si>
  <si>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</si>
  <si>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</si>
  <si>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</si>
  <si>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</si>
  <si>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</si>
  <si>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</si>
  <si>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</si>
  <si>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</si>
  <si>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</si>
  <si>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</si>
  <si>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</si>
  <si>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</si>
  <si>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</si>
  <si>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</si>
  <si>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</si>
  <si>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</si>
  <si>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</si>
  <si>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</si>
  <si>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</si>
  <si>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</si>
  <si>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</si>
  <si>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</si>
  <si>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</si>
  <si>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</si>
  <si>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</si>
  <si>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</si>
  <si>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</si>
  <si>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</si>
  <si>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</si>
  <si>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</si>
  <si>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</si>
  <si>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</si>
  <si>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</si>
  <si>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</si>
  <si>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</si>
  <si>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</si>
  <si>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</si>
  <si>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</si>
  <si>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</si>
  <si>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</si>
  <si>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</si>
  <si>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</si>
  <si>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</si>
  <si>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</si>
  <si>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</si>
  <si>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</si>
  <si>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</si>
  <si>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</si>
  <si>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</si>
  <si>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</si>
  <si>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</si>
  <si>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</si>
  <si>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</si>
  <si>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</si>
  <si>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</si>
  <si>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</si>
  <si>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</si>
  <si>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</si>
  <si>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</si>
  <si>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</si>
  <si>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</si>
  <si>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</si>
  <si>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</si>
  <si>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</si>
  <si>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</si>
  <si>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</si>
  <si>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</si>
  <si>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</si>
  <si>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</si>
  <si>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</si>
  <si>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</si>
  <si>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</si>
  <si>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</si>
  <si>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</si>
  <si>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</si>
  <si>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</si>
  <si>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</si>
  <si>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</si>
  <si>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</si>
  <si>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</si>
  <si>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</si>
  <si>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</si>
  <si>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</si>
  <si>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</si>
  <si>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</si>
  <si>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</si>
  <si>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</si>
  <si>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</si>
  <si>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</si>
  <si>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</si>
  <si>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</si>
  <si>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</si>
  <si>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</si>
  <si>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</si>
  <si>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</si>
  <si>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</si>
  <si>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</si>
  <si>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</si>
  <si>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</si>
  <si>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</si>
  <si>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</si>
  <si>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</si>
  <si>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</si>
  <si>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</si>
  <si>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</si>
  <si>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</si>
  <si>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</si>
  <si>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</si>
  <si>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</si>
  <si>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</si>
  <si>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</si>
  <si>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</si>
  <si>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</si>
  <si>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</si>
  <si>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</si>
  <si>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</si>
  <si>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</si>
  <si>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</si>
  <si>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</si>
  <si>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</si>
  <si>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</si>
  <si>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</si>
  <si>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</si>
  <si>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</si>
  <si>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</si>
  <si>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</si>
  <si>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</si>
  <si>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</si>
  <si>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</si>
  <si>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</si>
  <si>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</si>
  <si>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</si>
  <si>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</si>
  <si>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</si>
  <si>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</si>
  <si>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</si>
  <si>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</si>
  <si>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</si>
  <si>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</si>
  <si>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</si>
  <si>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</si>
  <si>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</si>
  <si>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</si>
  <si>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</si>
  <si>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</si>
  <si>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</si>
  <si>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</si>
  <si>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</si>
  <si>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</si>
  <si>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</si>
  <si>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</si>
  <si>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</si>
  <si>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</si>
  <si>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</si>
  <si>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</si>
  <si>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</si>
  <si>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</si>
  <si>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</si>
  <si>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</si>
  <si>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</si>
  <si>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</si>
  <si>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</si>
  <si>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</si>
  <si>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</si>
  <si>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</si>
  <si>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</si>
  <si>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</si>
  <si>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</si>
  <si>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</si>
  <si>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</si>
  <si>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</si>
  <si>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</si>
  <si>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</si>
  <si>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</si>
  <si>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</si>
  <si>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</si>
  <si>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</si>
  <si>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</si>
  <si>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</si>
  <si>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</si>
  <si>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</si>
  <si>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</si>
  <si>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</si>
  <si>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</si>
  <si>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</si>
  <si>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</si>
  <si>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</si>
  <si>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</si>
  <si>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</si>
  <si>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</si>
  <si>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</si>
  <si>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</si>
  <si>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</si>
  <si>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</si>
  <si>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</si>
  <si>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</si>
  <si>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</si>
  <si>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</si>
  <si>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</si>
  <si>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</si>
  <si>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</si>
  <si>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</si>
  <si>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</si>
  <si>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</si>
  <si>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</si>
  <si>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</si>
  <si>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</si>
  <si>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</si>
  <si>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</si>
  <si>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</si>
  <si>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</si>
  <si>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</si>
  <si>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</si>
  <si>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</si>
  <si>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</si>
  <si>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</si>
  <si>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</si>
  <si>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</si>
  <si>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</si>
  <si>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</si>
  <si>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</si>
  <si>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</si>
  <si>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</si>
  <si>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</si>
  <si>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</si>
  <si>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</si>
  <si>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</si>
  <si>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</si>
  <si>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</si>
  <si>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</si>
  <si>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</si>
  <si>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</si>
  <si>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</si>
  <si>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</si>
  <si>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</si>
  <si>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</si>
  <si>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</si>
  <si>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</si>
  <si>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</si>
  <si>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</si>
  <si>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</si>
  <si>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</si>
  <si>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</si>
  <si>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</si>
  <si>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</si>
  <si>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</si>
  <si>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</si>
  <si>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</si>
  <si>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</si>
  <si>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</si>
  <si>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</si>
  <si>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</si>
  <si>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</si>
  <si>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</si>
  <si>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</si>
  <si>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</si>
  <si>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</si>
  <si>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</si>
  <si>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</si>
  <si>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</si>
  <si>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</si>
  <si>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</si>
  <si>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</si>
  <si>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</si>
  <si>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</si>
  <si>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</si>
  <si>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</si>
  <si>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</si>
  <si>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</si>
  <si>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</si>
  <si>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</si>
  <si>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</si>
  <si>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</si>
  <si>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</si>
  <si>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</si>
  <si>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</si>
  <si>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</si>
  <si>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</si>
  <si>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</si>
  <si>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</si>
  <si>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</si>
  <si>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</si>
  <si>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</si>
  <si>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</si>
  <si>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</si>
  <si>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</si>
  <si>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</si>
  <si>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</si>
  <si>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</si>
  <si>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</si>
  <si>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</si>
  <si>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</si>
  <si>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</si>
  <si>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</si>
  <si>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</si>
  <si>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</si>
  <si>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</si>
  <si>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</si>
  <si>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</si>
  <si>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</si>
  <si>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</si>
  <si>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</si>
  <si>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</si>
  <si>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</si>
  <si>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</si>
  <si>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</si>
  <si>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</si>
  <si>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</si>
  <si>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</si>
  <si>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</si>
  <si>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</si>
  <si>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</si>
  <si>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</si>
  <si>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</si>
  <si>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</si>
  <si>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</si>
  <si>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</si>
  <si>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</si>
  <si>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</si>
  <si>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</si>
  <si>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</si>
  <si>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</si>
  <si>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</si>
  <si>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</si>
  <si>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</si>
  <si>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</si>
  <si>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</si>
  <si>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</si>
  <si>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</si>
  <si>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</si>
  <si>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</si>
  <si>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</si>
  <si>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</si>
  <si>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</si>
  <si>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医療法人白雄会　白根病院</t>
    <phoneticPr fontId="3"/>
  </si>
  <si>
    <t>〒010-0922 秋田市旭北栄町５－２９</t>
    <phoneticPr fontId="3"/>
  </si>
  <si>
    <t>〇</t>
  </si>
  <si>
    <t>医療法人</t>
  </si>
  <si>
    <t>休床中の為（平成２９年８月より）</t>
  </si>
  <si>
    <t>複数の診療科で活用</t>
  </si>
  <si>
    <t>婦人科</t>
  </si>
  <si>
    <t>産科</t>
  </si>
  <si>
    <t>放射線科</t>
  </si>
  <si>
    <t>ＤＰＣ病院ではない</t>
  </si>
  <si>
    <t>-</t>
    <phoneticPr fontId="3"/>
  </si>
  <si>
    <t>１病棟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</si>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</sst>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t="s">
        <v>1039</v>
      </c>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t="s">
        <v>1039</v>
      </c>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53</v>
      </c>
      <c r="K99" s="237" t="str">
        <f>IF(OR(COUNTIF(L99:L99,"未確認")&gt;0,COUNTIF(L99:L99,"~*")&gt;0),"※","")</f>
        <v/>
      </c>
      <c r="L99" s="258">
        <v>53</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53</v>
      </c>
      <c r="K101" s="237" t="str">
        <f>IF(OR(COUNTIF(L101:L101,"未確認")&gt;0,COUNTIF(L101:L101,"~*")&gt;0),"※","")</f>
        <v/>
      </c>
      <c r="L101" s="258">
        <v>53</v>
      </c>
    </row>
    <row r="102" spans="1:22" s="83" customFormat="1" ht="34.5" customHeight="1">
      <c r="A102" s="244" t="s">
        <v>610</v>
      </c>
      <c r="B102" s="84"/>
      <c r="C102" s="376"/>
      <c r="D102" s="378"/>
      <c r="E102" s="316" t="s">
        <v>612</v>
      </c>
      <c r="F102" s="317"/>
      <c r="G102" s="317"/>
      <c r="H102" s="318"/>
      <c r="I102" s="419"/>
      <c r="J102" s="256">
        <f t="shared" si="0"/>
        <v>38</v>
      </c>
      <c r="K102" s="237" t="str">
        <f t="shared" ref="K102:K111" si="1">IF(OR(COUNTIF(L101:L101,"未確認")&gt;0,COUNTIF(L101:L101,"~*")&gt;0),"※","")</f>
        <v/>
      </c>
      <c r="L102" s="258">
        <v>38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row>
    <row r="112" spans="1:22" s="83" customFormat="1" ht="315" customHeight="1">
      <c r="A112" s="244" t="s">
        <v>616</v>
      </c>
      <c r="B112" s="84"/>
      <c r="C112" s="414" t="s">
        <v>49</v>
      </c>
      <c r="D112" s="415"/>
      <c r="E112" s="415"/>
      <c r="F112" s="415"/>
      <c r="G112" s="415"/>
      <c r="H112" s="416"/>
      <c r="I112" s="420"/>
      <c r="J112" s="85"/>
      <c r="K112" s="86" t="s">
        <v>542</v>
      </c>
      <c r="L112" s="257" t="s">
        <v>1041</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row>
    <row r="132" spans="1:22" s="83" customFormat="1" ht="34.5" customHeight="1">
      <c r="A132" s="244" t="s">
        <v>621</v>
      </c>
      <c r="B132" s="84"/>
      <c r="C132" s="294"/>
      <c r="D132" s="296"/>
      <c r="E132" s="319" t="s">
        <v>58</v>
      </c>
      <c r="F132" s="320"/>
      <c r="G132" s="320"/>
      <c r="H132" s="321"/>
      <c r="I132" s="388"/>
      <c r="J132" s="101"/>
      <c r="K132" s="102"/>
      <c r="L132" s="82">
        <v>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48</v>
      </c>
      <c r="K151" s="264" t="str">
        <f t="shared" si="3"/>
        <v/>
      </c>
      <c r="L151" s="117">
        <v>48</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0</v>
      </c>
      <c r="K269" s="81" t="str">
        <f t="shared" si="8"/>
        <v/>
      </c>
      <c r="L269" s="147">
        <v>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9</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22</v>
      </c>
      <c r="K392" s="81" t="str">
        <f t="shared" ref="K392:K397" si="11">IF(OR(COUNTIF(L392:L392,"未確認")&gt;0,COUNTIF(L392:L392,"~*")&gt;0),"※","")</f>
        <v/>
      </c>
      <c r="L392" s="147">
        <v>22</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166</v>
      </c>
      <c r="K396" s="81" t="str">
        <f t="shared" si="11"/>
        <v/>
      </c>
      <c r="L396" s="147">
        <v>166</v>
      </c>
    </row>
    <row r="397" spans="1:22" s="83" customFormat="1" ht="34.5" customHeight="1">
      <c r="A397" s="250" t="s">
        <v>777</v>
      </c>
      <c r="B397" s="119"/>
      <c r="C397" s="369"/>
      <c r="D397" s="319" t="s">
        <v>228</v>
      </c>
      <c r="E397" s="320"/>
      <c r="F397" s="320"/>
      <c r="G397" s="320"/>
      <c r="H397" s="321"/>
      <c r="I397" s="343"/>
      <c r="J397" s="140">
        <f t="shared" si="10"/>
        <v>37</v>
      </c>
      <c r="K397" s="81" t="str">
        <f t="shared" si="11"/>
        <v/>
      </c>
      <c r="L397" s="147">
        <v>37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22</v>
      </c>
      <c r="K405" s="81" t="str">
        <f t="shared" ref="K405:K422" si="13">IF(OR(COUNTIF(L405:L405,"未確認")&gt;0,COUNTIF(L405:L405,"~*")&gt;0),"※","")</f>
        <v/>
      </c>
      <c r="L405" s="147">
        <v>22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13</v>
      </c>
      <c r="K407" s="81" t="str">
        <f t="shared" si="13"/>
        <v/>
      </c>
      <c r="L407" s="147">
        <v>13</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9</v>
      </c>
      <c r="K411" s="81" t="str">
        <f t="shared" si="13"/>
        <v/>
      </c>
      <c r="L411" s="147">
        <v>9</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37</v>
      </c>
      <c r="K413" s="81" t="str">
        <f t="shared" si="13"/>
        <v/>
      </c>
      <c r="L413" s="147">
        <v>37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37</v>
      </c>
      <c r="K415" s="81" t="str">
        <f t="shared" si="13"/>
        <v/>
      </c>
      <c r="L415" s="147">
        <v>37</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26</v>
      </c>
      <c r="K430" s="193" t="str">
        <f>IF(OR(COUNTIF(L430:L430,"未確認")&gt;0,COUNTIF(L430:L430,"~*")&gt;0),"※","")</f>
        <v/>
      </c>
      <c r="L430" s="147">
        <v>26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26</v>
      </c>
      <c r="K433" s="193" t="str">
        <f>IF(OR(COUNTIF(L433:L433,"未確認")&gt;0,COUNTIF(L433:L433,"~*")&gt;0),"※","")</f>
        <v/>
      </c>
      <c r="L433" s="147">
        <v>26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BA5D271-E547-4D9E-A37A-EAB4489F1FF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2019-12-23T01:40:20Z</dcterms:modified>
</cp:coreProperties>
</file>